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Form Responses 1" sheetId="2" r:id="rId4"/>
  </sheets>
  <definedNames/>
  <calcPr/>
</workbook>
</file>

<file path=xl/sharedStrings.xml><?xml version="1.0" encoding="utf-8"?>
<sst xmlns="http://schemas.openxmlformats.org/spreadsheetml/2006/main" count="28" uniqueCount="27">
  <si>
    <t>Timestamp</t>
  </si>
  <si>
    <t>Untitled Question</t>
  </si>
  <si>
    <t>FAN EFFICIENCY CALULATOR</t>
  </si>
  <si>
    <t>Fill all blue entries to get eff. from fan</t>
  </si>
  <si>
    <t>UNIT</t>
  </si>
  <si>
    <t>DESIGN</t>
  </si>
  <si>
    <t>ACTUAL</t>
  </si>
  <si>
    <t>CURRENT</t>
  </si>
  <si>
    <t>AMPS</t>
  </si>
  <si>
    <t>VOLTAGE</t>
  </si>
  <si>
    <t>KV</t>
  </si>
  <si>
    <t>SUCTION PR.</t>
  </si>
  <si>
    <t>MMWCL</t>
  </si>
  <si>
    <t>DISCHARGE PR.</t>
  </si>
  <si>
    <t>POWER FACTOR</t>
  </si>
  <si>
    <t xml:space="preserve">MOTOR POWER </t>
  </si>
  <si>
    <t>KW</t>
  </si>
  <si>
    <t xml:space="preserve">AIR / GAS TEMP. </t>
  </si>
  <si>
    <t>0 C</t>
  </si>
  <si>
    <t>AIR / GAS DENSITY</t>
  </si>
  <si>
    <t>KG/M3</t>
  </si>
  <si>
    <t>FLOW (ton/hr for Water)</t>
  </si>
  <si>
    <t>SP. ENERGY KW/T</t>
  </si>
  <si>
    <t>Efficiency (combined for motor &amp; pump)</t>
  </si>
  <si>
    <t>%</t>
  </si>
  <si>
    <t>--R. P. Naik</t>
  </si>
  <si>
    <t>AGM, NTPC Sipat, INDIA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</si>
</sst>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0.000"/>
  </numFmts>
  <fonts count="15">
    <font>
      <sz val="10.0"/>
      <color rgb="FF000000"/>
      <name val="Arial"/>
    </font>
    <font>
      <sz val="11.0"/>
      <color rgb="FF000000"/>
      <name val="Calibri"/>
    </font>
    <font>
      <b/>
      <sz val="10.0"/>
    </font>
    <font>
      <b/>
      <sz val="18.0"/>
      <color rgb="FF0000FF"/>
      <name val="Elephant"/>
    </font>
    <font>
      <sz val="16.0"/>
      <color rgb="FF000000"/>
    </font>
    <font>
      <b/>
      <sz val="14.0"/>
      <color rgb="FF0000FF"/>
      <name val="Book antiqua"/>
    </font>
    <font/>
    <font>
      <b/>
      <sz val="16.0"/>
      <color rgb="FF000000"/>
    </font>
    <font>
      <i/>
      <sz val="16.0"/>
      <color rgb="FF0000FF"/>
    </font>
    <font>
      <b/>
      <sz val="16.0"/>
      <color rgb="FFFF0000"/>
    </font>
    <font>
      <b/>
      <sz val="14.0"/>
      <color rgb="FF000000"/>
    </font>
    <font>
      <b/>
      <sz val="14.0"/>
      <color rgb="FF0000FF"/>
    </font>
    <font>
      <b/>
      <sz val="14.0"/>
      <color rgb="FFFF0000"/>
    </font>
    <font>
      <b/>
      <sz val="16.0"/>
      <color rgb="FF008000"/>
    </font>
    <font>
      <b/>
      <sz val="20.0"/>
      <color rgb="FF008000"/>
    </font>
  </fonts>
  <fills count="3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</fills>
  <borders count="11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shrinkToFit="0" vertical="bottom" wrapText="0"/>
    </xf>
    <xf borderId="0" fillId="2" fontId="2" numFmtId="0" xfId="0" applyAlignment="1" applyFill="1" applyFont="1">
      <alignment horizontal="center" readingOrder="0" shrinkToFit="0" vertical="bottom" wrapText="1"/>
    </xf>
    <xf borderId="0" fillId="0" fontId="3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shrinkToFit="0" vertical="bottom" wrapText="0"/>
    </xf>
    <xf borderId="1" fillId="0" fontId="5" numFmtId="0" xfId="0" applyAlignment="1" applyBorder="1" applyFont="1">
      <alignment horizontal="center" readingOrder="0" shrinkToFit="0" vertical="bottom" wrapText="0"/>
    </xf>
    <xf borderId="1" fillId="0" fontId="6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vertical="bottom" wrapText="0"/>
    </xf>
    <xf borderId="3" fillId="0" fontId="4" numFmtId="164" xfId="0" applyAlignment="1" applyBorder="1" applyFont="1" applyNumberFormat="1">
      <alignment shrinkToFit="0" vertical="bottom" wrapText="0"/>
    </xf>
    <xf borderId="3" fillId="0" fontId="7" numFmtId="164" xfId="0" applyAlignment="1" applyBorder="1" applyFont="1" applyNumberFormat="1">
      <alignment horizontal="center" readingOrder="0" shrinkToFit="0" vertical="bottom" wrapText="0"/>
    </xf>
    <xf borderId="3" fillId="0" fontId="7" numFmtId="164" xfId="0" applyAlignment="1" applyBorder="1" applyFont="1" applyNumberFormat="1">
      <alignment readingOrder="0" shrinkToFit="0" vertical="bottom" wrapText="0"/>
    </xf>
    <xf borderId="4" fillId="0" fontId="4" numFmtId="0" xfId="0" applyAlignment="1" applyBorder="1" applyFon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readingOrder="0" shrinkToFit="0" vertical="bottom" wrapText="0"/>
    </xf>
    <xf borderId="3" fillId="0" fontId="7" numFmtId="0" xfId="0" applyAlignment="1" applyBorder="1" applyFont="1">
      <alignment horizontal="center" readingOrder="0" shrinkToFit="0" vertical="bottom" wrapText="0"/>
    </xf>
    <xf borderId="3" fillId="0" fontId="8" numFmtId="0" xfId="0" applyAlignment="1" applyBorder="1" applyFont="1">
      <alignment shrinkToFit="0" vertical="bottom" wrapText="0"/>
    </xf>
    <xf borderId="3" fillId="0" fontId="8" numFmtId="0" xfId="0" applyAlignment="1" applyBorder="1" applyFont="1">
      <alignment readingOrder="0" shrinkToFit="0" vertical="bottom" wrapText="0"/>
    </xf>
    <xf borderId="5" fillId="0" fontId="1" numFmtId="2" xfId="0" applyAlignment="1" applyBorder="1" applyFont="1" applyNumberForma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6" fillId="0" fontId="8" numFmtId="0" xfId="0" applyAlignment="1" applyBorder="1" applyFon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4" fillId="0" fontId="1" numFmtId="164" xfId="0" applyAlignment="1" applyBorder="1" applyFont="1" applyNumberFormat="1">
      <alignment shrinkToFit="0" vertical="bottom" wrapText="0"/>
    </xf>
    <xf borderId="7" fillId="0" fontId="8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horizontal="center" shrinkToFit="0" vertical="bottom" wrapText="0"/>
    </xf>
    <xf borderId="3" fillId="0" fontId="9" numFmtId="0" xfId="0" applyAlignment="1" applyBorder="1" applyFont="1">
      <alignment shrinkToFit="0" vertical="bottom" wrapText="0"/>
    </xf>
    <xf borderId="3" fillId="0" fontId="9" numFmtId="2" xfId="0" applyAlignment="1" applyBorder="1" applyFont="1" applyNumberFormat="1">
      <alignment shrinkToFit="0" vertical="bottom" wrapText="0"/>
    </xf>
    <xf borderId="3" fillId="0" fontId="10" numFmtId="0" xfId="0" applyAlignment="1" applyBorder="1" applyFont="1">
      <alignment shrinkToFit="0" vertical="bottom" wrapText="0"/>
    </xf>
    <xf borderId="3" fillId="0" fontId="11" numFmtId="0" xfId="0" applyAlignment="1" applyBorder="1" applyFont="1">
      <alignment readingOrder="0" shrinkToFit="0" vertical="bottom" wrapText="0"/>
    </xf>
    <xf borderId="8" fillId="0" fontId="1" numFmtId="2" xfId="0" applyAlignment="1" applyBorder="1" applyFont="1" applyNumberFormat="1">
      <alignment shrinkToFit="0" vertical="bottom" wrapText="0"/>
    </xf>
    <xf borderId="3" fillId="0" fontId="10" numFmtId="165" xfId="0" applyAlignment="1" applyBorder="1" applyFont="1" applyNumberFormat="1">
      <alignment shrinkToFit="0" vertical="bottom" wrapText="0"/>
    </xf>
    <xf borderId="3" fillId="0" fontId="12" numFmtId="165" xfId="0" applyAlignment="1" applyBorder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9" fillId="0" fontId="7" numFmtId="0" xfId="0" applyAlignment="1" applyBorder="1" applyFont="1">
      <alignment horizontal="left" readingOrder="0" shrinkToFit="0" vertical="bottom" wrapText="0"/>
    </xf>
    <xf borderId="10" fillId="0" fontId="6" numFmtId="0" xfId="0" applyAlignment="1" applyBorder="1" applyFont="1">
      <alignment shrinkToFit="0" wrapText="1"/>
    </xf>
    <xf borderId="3" fillId="0" fontId="4" numFmtId="0" xfId="0" applyAlignment="1" applyBorder="1" applyFont="1">
      <alignment shrinkToFit="0" vertical="bottom" wrapText="0"/>
    </xf>
    <xf borderId="0" fillId="0" fontId="4" numFmtId="2" xfId="0" applyAlignment="1" applyFont="1" applyNumberFormat="1">
      <alignment shrinkToFit="0" vertical="bottom" wrapText="0"/>
    </xf>
    <xf borderId="9" fillId="0" fontId="13" numFmtId="0" xfId="0" applyAlignment="1" applyBorder="1" applyFont="1">
      <alignment readingOrder="0" shrinkToFit="0" vertical="top" wrapText="1"/>
    </xf>
    <xf borderId="5" fillId="0" fontId="13" numFmtId="0" xfId="0" applyAlignment="1" applyBorder="1" applyFont="1">
      <alignment horizontal="center" readingOrder="0" shrinkToFit="0" vertical="center" wrapText="0"/>
    </xf>
    <xf borderId="3" fillId="0" fontId="13" numFmtId="0" xfId="0" applyAlignment="1" applyBorder="1" applyFont="1">
      <alignment horizontal="center" shrinkToFit="0" vertical="center" wrapText="0"/>
    </xf>
    <xf borderId="3" fillId="0" fontId="14" numFmtId="165" xfId="0" applyAlignment="1" applyBorder="1" applyFont="1" applyNumberFormat="1">
      <alignment horizontal="center" shrinkToFit="0" vertical="center" wrapText="0"/>
    </xf>
    <xf borderId="8" fillId="0" fontId="4" numFmtId="0" xfId="0" applyAlignment="1" applyBorder="1" applyFont="1">
      <alignment shrinkToFit="0" vertical="bottom" wrapText="0"/>
    </xf>
    <xf borderId="8" fillId="0" fontId="7" numFmtId="0" xfId="0" applyAlignment="1" applyBorder="1" applyFont="1">
      <alignment horizontal="center" shrinkToFit="0" vertical="bottom" wrapText="0"/>
    </xf>
    <xf borderId="8" fillId="0" fontId="7" numFmtId="0" xfId="0" applyAlignment="1" applyBorder="1" applyFont="1">
      <alignment readingOrder="0" shrinkToFit="0" vertical="bottom" wrapText="0"/>
    </xf>
    <xf borderId="8" fillId="0" fontId="6" numFmtId="0" xfId="0" applyAlignment="1" applyBorder="1" applyFont="1">
      <alignment shrinkToFit="0" wrapText="1"/>
    </xf>
    <xf borderId="0" fillId="0" fontId="7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11.29"/>
    <col customWidth="1" min="2" max="2" width="36.43"/>
    <col customWidth="1" min="3" max="4" width="14.14"/>
    <col customWidth="1" min="5" max="5" width="23.86"/>
    <col customWidth="1" hidden="1" min="6" max="6" width="19.43"/>
    <col customWidth="1" hidden="1" min="7" max="7" width="11.29"/>
    <col customWidth="1" hidden="1" min="8" max="8" width="15.29"/>
    <col customWidth="1" min="9" max="9" width="11.29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</row>
    <row r="5" ht="24.0" customHeight="1">
      <c r="A5" s="1"/>
      <c r="B5" s="3" t="s">
        <v>2</v>
      </c>
      <c r="F5" s="4"/>
      <c r="G5" s="4"/>
      <c r="H5" s="1"/>
      <c r="I5" s="1"/>
    </row>
    <row r="6" ht="21.0" customHeight="1">
      <c r="A6" s="1"/>
      <c r="B6" s="5" t="s">
        <v>3</v>
      </c>
      <c r="C6" s="6"/>
      <c r="D6" s="6"/>
      <c r="E6" s="6"/>
      <c r="F6" s="4"/>
      <c r="G6" s="4"/>
      <c r="H6" s="1"/>
      <c r="I6" s="1"/>
    </row>
    <row r="7" ht="21.0" customHeight="1">
      <c r="A7" s="7"/>
      <c r="B7" s="8"/>
      <c r="C7" s="9" t="s">
        <v>4</v>
      </c>
      <c r="D7" s="10" t="s">
        <v>5</v>
      </c>
      <c r="E7" s="10" t="s">
        <v>6</v>
      </c>
      <c r="F7" s="11"/>
      <c r="G7" s="12"/>
      <c r="H7" s="13"/>
      <c r="I7" s="1"/>
    </row>
    <row r="8" ht="20.25" customHeight="1">
      <c r="A8" s="7"/>
      <c r="B8" s="14" t="s">
        <v>7</v>
      </c>
      <c r="C8" s="15" t="s">
        <v>8</v>
      </c>
      <c r="D8" s="16"/>
      <c r="E8" s="17">
        <v>290.0</v>
      </c>
      <c r="F8" s="11"/>
      <c r="G8" s="4"/>
      <c r="H8" s="18"/>
      <c r="I8" s="19"/>
    </row>
    <row r="9" ht="20.25" customHeight="1">
      <c r="A9" s="7"/>
      <c r="B9" s="14" t="s">
        <v>9</v>
      </c>
      <c r="C9" s="15" t="s">
        <v>10</v>
      </c>
      <c r="D9" s="16"/>
      <c r="E9" s="17">
        <v>6.6</v>
      </c>
      <c r="F9" s="11"/>
      <c r="G9" s="4"/>
      <c r="H9" s="20">
        <f>D12</f>
        <v>0.9</v>
      </c>
      <c r="I9" s="19"/>
    </row>
    <row r="10" ht="20.25" customHeight="1">
      <c r="A10" s="7"/>
      <c r="B10" s="14" t="s">
        <v>11</v>
      </c>
      <c r="C10" s="15" t="s">
        <v>12</v>
      </c>
      <c r="D10" s="21"/>
      <c r="E10" s="17">
        <v>-250.0</v>
      </c>
      <c r="F10" s="11"/>
      <c r="G10" s="22"/>
      <c r="H10" s="18">
        <f>3^0.5*E9*E8*H9</f>
        <v>2983.630721</v>
      </c>
      <c r="I10" s="23"/>
    </row>
    <row r="11" ht="20.25" customHeight="1">
      <c r="A11" s="7"/>
      <c r="B11" s="14" t="s">
        <v>13</v>
      </c>
      <c r="C11" s="15" t="s">
        <v>12</v>
      </c>
      <c r="D11" s="24"/>
      <c r="E11" s="17">
        <v>40.0</v>
      </c>
      <c r="F11" s="11"/>
      <c r="G11" s="4"/>
      <c r="H11" s="18"/>
      <c r="I11" s="19"/>
    </row>
    <row r="12" ht="20.25" customHeight="1">
      <c r="A12" s="7"/>
      <c r="B12" s="14" t="s">
        <v>14</v>
      </c>
      <c r="C12" s="25"/>
      <c r="D12" s="17">
        <v>0.9</v>
      </c>
      <c r="E12" s="26">
        <f>D12</f>
        <v>0.9</v>
      </c>
      <c r="F12" s="11"/>
      <c r="G12" s="4"/>
      <c r="H12" s="18"/>
      <c r="I12" s="19"/>
    </row>
    <row r="13" ht="21.0" customHeight="1">
      <c r="A13" s="7"/>
      <c r="B13" s="14" t="s">
        <v>15</v>
      </c>
      <c r="C13" s="15" t="s">
        <v>16</v>
      </c>
      <c r="D13" s="16"/>
      <c r="E13" s="27">
        <f>H10</f>
        <v>2983.630721</v>
      </c>
      <c r="F13" s="11"/>
      <c r="G13" s="4"/>
      <c r="H13" s="18">
        <f>H10*2/E18</f>
        <v>198.9082186</v>
      </c>
      <c r="I13" s="19"/>
    </row>
    <row r="14" ht="23.25" customHeight="1">
      <c r="A14" s="7"/>
      <c r="B14" s="14" t="s">
        <v>17</v>
      </c>
      <c r="C14" s="14" t="s">
        <v>18</v>
      </c>
      <c r="D14" s="28"/>
      <c r="E14" s="29">
        <v>138.0</v>
      </c>
      <c r="F14" s="11"/>
      <c r="G14" s="4"/>
      <c r="H14" s="30"/>
      <c r="I14" s="1"/>
    </row>
    <row r="15" ht="23.25" customHeight="1">
      <c r="A15" s="7"/>
      <c r="B15" s="14" t="s">
        <v>19</v>
      </c>
      <c r="C15" s="14" t="s">
        <v>20</v>
      </c>
      <c r="D15" s="31"/>
      <c r="E15" s="32">
        <f>1.29*273/(E14+273)</f>
        <v>0.8568613139</v>
      </c>
      <c r="F15" s="11"/>
      <c r="G15" s="4"/>
      <c r="H15" s="33"/>
      <c r="I15" s="1"/>
    </row>
    <row r="16" ht="20.25" customHeight="1">
      <c r="A16" s="7"/>
      <c r="B16" s="34" t="s">
        <v>21</v>
      </c>
      <c r="C16" s="35"/>
      <c r="D16" s="16"/>
      <c r="E16" s="17">
        <v>970.54</v>
      </c>
      <c r="F16" s="11"/>
      <c r="G16" s="4"/>
      <c r="H16" s="1"/>
      <c r="I16" s="1"/>
    </row>
    <row r="17" ht="21.0" customHeight="1">
      <c r="A17" s="7"/>
      <c r="B17" s="14" t="s">
        <v>22</v>
      </c>
      <c r="C17" s="25"/>
      <c r="D17" s="36"/>
      <c r="E17" s="27">
        <f>E16/E13</f>
        <v>0.3252882447</v>
      </c>
      <c r="F17" s="11"/>
      <c r="G17" s="37"/>
      <c r="H17" s="33"/>
      <c r="I17" s="1"/>
    </row>
    <row r="18" ht="61.5" customHeight="1">
      <c r="A18" s="7"/>
      <c r="B18" s="38" t="s">
        <v>23</v>
      </c>
      <c r="C18" s="39" t="s">
        <v>24</v>
      </c>
      <c r="D18" s="40"/>
      <c r="E18" s="41">
        <f>E16*981*(E11-E10)/(E13*3600*E15)</f>
        <v>30.00007483</v>
      </c>
      <c r="F18" s="11"/>
      <c r="G18" s="37"/>
      <c r="H18" s="33"/>
      <c r="I18" s="1"/>
    </row>
    <row r="19" ht="20.25" customHeight="1">
      <c r="A19" s="1"/>
      <c r="B19" s="42"/>
      <c r="C19" s="43"/>
      <c r="D19" s="44" t="s">
        <v>25</v>
      </c>
      <c r="E19" s="45"/>
      <c r="F19" s="4"/>
      <c r="G19" s="37"/>
      <c r="H19" s="33"/>
      <c r="I19" s="1"/>
    </row>
    <row r="20" ht="20.25" customHeight="1">
      <c r="A20" s="1"/>
      <c r="B20" s="4"/>
      <c r="C20" s="46" t="s">
        <v>26</v>
      </c>
      <c r="F20" s="4"/>
      <c r="G20" s="37"/>
      <c r="H20" s="1"/>
      <c r="I20" s="33"/>
    </row>
  </sheetData>
  <mergeCells count="5">
    <mergeCell ref="B5:E5"/>
    <mergeCell ref="B6:E6"/>
    <mergeCell ref="B16:C16"/>
    <mergeCell ref="D19:E19"/>
    <mergeCell ref="C20:E2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21" width="17.29"/>
  </cols>
  <sheetData>
    <row r="1">
      <c r="A1" s="2" t="s">
        <v>0</v>
      </c>
      <c r="B1" s="2" t="s">
        <v>1</v>
      </c>
    </row>
  </sheetData>
  <drawing r:id="rId1"/>
</worksheet>
</file>